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9" i="1"/>
  <c r="H37" i="1" l="1"/>
  <c r="H33" i="1" l="1"/>
  <c r="H25" i="1"/>
  <c r="H59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<sst xmlns="http://schemas.openxmlformats.org/spreadsheetml/2006/main" count="60" uniqueCount="34">
  <si>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</si>
  <si>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</si>
  <si>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</si>
  <si>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</si>
  <si>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</si>
  <si>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</si>
  <si>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</si>
  <si>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</si>
  <si>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</si>
  <si>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</si>
  <si>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</si>
  <si>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</si>
  <si>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</si>
  <si>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</si>
  <si>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</si>
  <si>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</si>
  <si>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</si>
  <si>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</si>
  <si>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</si>
  <si>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</si>
  <si>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</si>
  <si>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</si>
  <si>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</si>
  <si>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</si>
  <si>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</si>
  <si>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</si>
  <si>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</si>
  <si>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</si>
  <si>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</si>
  <si>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</si>
  <si>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</si>
  <si>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Primljena i neutrošena participacija od 28.12.2024</t>
  </si>
  <si>
    <t xml:space="preserve">Dana: 28.12.2024 </t>
  </si>
  <si>
    <t>Dana 28.12.2024.godine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</si>
</sst>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0" zoomScaleNormal="100" workbookViewId="0">
      <selection activeCell="B63" sqref="B63:D6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32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45654</v>
      </c>
      <c r="H12" s="12">
        <v>1091563.95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45654</v>
      </c>
      <c r="H13" s="1">
        <f>H14+H30-H38-H52</f>
        <v>412793.75000000023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45654</v>
      </c>
      <c r="H14" s="2">
        <f>SUM(H15:H29)</f>
        <v>297036.02000000019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+179131.44+1130667.59+460406.03+47280-1182032.36-12960-186009.2-321000</f>
        <v>134303.49999999994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31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+4550-68.75+13200+2550-73.75-92+11100+4300+10100+3000-28126.12+7550+3800-244.11+6300+1700-9721-63.75+6100+4950-4150.3-61.25+11700+5200+6750+4600-127.24+4350+4400-6543.75+2750+7300+3500-706.57+300+8250+2450-210.55</f>
        <v>162732.52000000025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45654</v>
      </c>
      <c r="H30" s="2">
        <f>H31+H32+H33+H34+H36+H37+H35</f>
        <v>115867.95999999999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974940+126167.99-540000-519864-31546.34+84924+233160-187560-55489.7-73908+267048.8-265397.82+74509+53959.02-63059.99</f>
        <v>77882.959999999992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31</v>
      </c>
      <c r="C37" s="30"/>
      <c r="D37" s="30"/>
      <c r="E37" s="30"/>
      <c r="F37" s="31"/>
      <c r="G37" s="19"/>
      <c r="H37" s="8">
        <f>5588+1759+23076+5588-17700+10141-18820+5588+3518+7347+11900</f>
        <v>37985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45654</v>
      </c>
      <c r="H38" s="3">
        <f>SUM(H39:H51)</f>
        <v>110.23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22.98+81.25+6</f>
        <v>110.23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45654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45654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+14561.19-14561.19+53986-102560.11</f>
        <v>678770.20000000007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1091563.9500000002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2024-12-30T07:08:24Z</dcterms:modified>
  <cp:category/>
  <cp:contentStatus/>
</cp:coreProperties>
</file>